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4830" windowWidth="13020" windowHeight="6230" activeTab="0"/>
  </bookViews>
  <sheets>
    <sheet name="106逐月" sheetId="1" r:id="rId1"/>
    <sheet name="Sheet3" sheetId="2" r:id="rId2"/>
    <sheet name="工作表1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<sst xmlns="http://schemas.openxmlformats.org/spreadsheetml/2006/main" count="32" uniqueCount="31">
  <si>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</si>
  <si>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</si>
  <si>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</si>
  <si>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</si>
  <si>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</si>
  <si>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</si>
  <si>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</si>
  <si>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</si>
  <si>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</si>
  <si>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</si>
  <si>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</si>
  <si>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</si>
  <si>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</si>
  <si>
    <t>鵝鑾鼻公園</t>
  </si>
  <si>
    <t>貓鼻頭公園</t>
  </si>
  <si>
    <t>墾丁森林遊樂區</t>
  </si>
  <si>
    <t>佳樂水風景區</t>
  </si>
  <si>
    <t>社頂自然公園</t>
  </si>
  <si>
    <t>小灣遊憩區</t>
  </si>
  <si>
    <t>南灣遊憩區</t>
  </si>
  <si>
    <t>瓊麻歷史工業展示區</t>
  </si>
  <si>
    <t>海洋生物博物館</t>
  </si>
  <si>
    <t>本處遊客中心</t>
  </si>
  <si>
    <t>關山遊憩區</t>
  </si>
  <si>
    <t>備註:</t>
  </si>
  <si>
    <t>龍鑾潭自然中心</t>
  </si>
  <si>
    <t>砂島貝殼砂展示館</t>
  </si>
  <si>
    <t>1.南仁山生態保護區及龍坑生態保護區不列統計人數。</t>
  </si>
  <si>
    <t>2.本表以各據點分別統計遊客人 數，故合計數並未排除對本國家公園遊客重複計算之可能性。</t>
  </si>
  <si>
    <t>遊憩區</t>
  </si>
  <si>
    <t>106年每月各遊憩區遊客人數統計表（人次）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</si>
</sst>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_);[Red]\(0\)"/>
    <numFmt numFmtId="182" formatCode="#,##0_ "/>
    <numFmt numFmtId="183" formatCode="_-* #,##0.0_-;\-* #,##0.0_-;_-* &quot;-&quot;??_-;_-@_-"/>
    <numFmt numFmtId="184" formatCode="_-* #,##0_-;\-* #,##0_-;_-* &quot;-&quot;??_-;_-@_-"/>
  </numFmts>
  <fonts count="45">
    <font>
      <sz val="12"/>
      <color indexed="8"/>
      <name val="新細明體"/>
      <family val="1"/>
    </font>
    <font>
      <sz val="10"/>
      <name val="標楷體"/>
      <family val="4"/>
    </font>
    <font>
      <sz val="9"/>
      <name val="新細明體"/>
      <family val="1"/>
    </font>
    <font>
      <sz val="16"/>
      <name val="標楷體"/>
      <family val="4"/>
    </font>
    <font>
      <sz val="12"/>
      <color indexed="8"/>
      <name val="標楷體"/>
      <family val="4"/>
    </font>
    <font>
      <b/>
      <sz val="16"/>
      <color indexed="9"/>
      <name val="標楷體"/>
      <family val="4"/>
    </font>
    <font>
      <b/>
      <sz val="14"/>
      <color indexed="60"/>
      <name val="標楷體"/>
      <family val="4"/>
    </font>
    <font>
      <sz val="14"/>
      <name val="標楷體"/>
      <family val="4"/>
    </font>
    <font>
      <sz val="14"/>
      <color indexed="8"/>
      <name val="標楷體"/>
      <family val="4"/>
    </font>
    <font>
      <b/>
      <sz val="18"/>
      <name val="標楷體"/>
      <family val="4"/>
    </font>
    <font>
      <sz val="18"/>
      <name val="標楷體"/>
      <family val="4"/>
    </font>
    <font>
      <sz val="18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8C00"/>
        <bgColor indexed="64"/>
      </patternFill>
    </fill>
    <fill>
      <patternFill patternType="solid">
        <fgColor rgb="FFFFFF7B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8" fillId="0" borderId="0" applyFont="0" applyFill="0" applyBorder="0" applyAlignment="0" applyProtection="0"/>
    <xf numFmtId="0" fontId="33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180" fontId="1" fillId="0" borderId="0" xfId="33" applyNumberFormat="1" applyFont="1" applyFill="1">
      <alignment vertical="center"/>
      <protection/>
    </xf>
    <xf numFmtId="181" fontId="1" fillId="0" borderId="0" xfId="33" applyNumberFormat="1" applyFont="1" applyFill="1" applyAlignment="1">
      <alignment vertical="center" wrapText="1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81" fontId="5" fillId="33" borderId="10" xfId="33" applyNumberFormat="1" applyFont="1" applyFill="1" applyBorder="1" applyAlignment="1">
      <alignment horizontal="center" vertical="center" wrapText="1"/>
      <protection/>
    </xf>
    <xf numFmtId="180" fontId="5" fillId="33" borderId="11" xfId="33" applyNumberFormat="1" applyFont="1" applyFill="1" applyBorder="1" applyAlignment="1">
      <alignment horizontal="center" vertical="center" wrapText="1"/>
      <protection/>
    </xf>
    <xf numFmtId="180" fontId="5" fillId="33" borderId="12" xfId="33" applyNumberFormat="1" applyFont="1" applyFill="1" applyBorder="1" applyAlignment="1">
      <alignment horizontal="center" vertical="center"/>
      <protection/>
    </xf>
    <xf numFmtId="181" fontId="3" fillId="30" borderId="10" xfId="33" applyNumberFormat="1" applyFont="1" applyFill="1" applyBorder="1" applyAlignment="1">
      <alignment vertical="center" wrapText="1"/>
      <protection/>
    </xf>
    <xf numFmtId="180" fontId="3" fillId="0" borderId="11" xfId="33" applyNumberFormat="1" applyFont="1" applyFill="1" applyBorder="1" applyAlignment="1">
      <alignment vertical="center" wrapText="1"/>
      <protection/>
    </xf>
    <xf numFmtId="180" fontId="3" fillId="0" borderId="12" xfId="33" applyNumberFormat="1" applyFont="1" applyFill="1" applyBorder="1" applyAlignment="1">
      <alignment vertical="center" wrapText="1"/>
      <protection/>
    </xf>
    <xf numFmtId="181" fontId="3" fillId="34" borderId="13" xfId="33" applyNumberFormat="1" applyFont="1" applyFill="1" applyBorder="1" applyAlignment="1">
      <alignment horizontal="center" vertical="center" wrapText="1"/>
      <protection/>
    </xf>
    <xf numFmtId="180" fontId="3" fillId="34" borderId="14" xfId="33" applyNumberFormat="1" applyFont="1" applyFill="1" applyBorder="1" applyAlignment="1">
      <alignment vertical="center" wrapText="1"/>
      <protection/>
    </xf>
    <xf numFmtId="180" fontId="3" fillId="34" borderId="15" xfId="33" applyNumberFormat="1" applyFont="1" applyFill="1" applyBorder="1" applyAlignment="1">
      <alignment vertical="center" wrapText="1"/>
      <protection/>
    </xf>
    <xf numFmtId="180" fontId="7" fillId="0" borderId="0" xfId="33" applyNumberFormat="1" applyFont="1" applyFill="1">
      <alignment vertical="center"/>
      <protection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0" fontId="10" fillId="0" borderId="16" xfId="33" applyNumberFormat="1" applyFont="1" applyFill="1" applyBorder="1" applyAlignment="1">
      <alignment vertical="center"/>
      <protection/>
    </xf>
    <xf numFmtId="180" fontId="10" fillId="0" borderId="17" xfId="33" applyNumberFormat="1" applyFont="1" applyFill="1" applyBorder="1" applyAlignment="1">
      <alignment vertical="center"/>
      <protection/>
    </xf>
    <xf numFmtId="180" fontId="7" fillId="0" borderId="0" xfId="33" applyNumberFormat="1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/>
    </xf>
    <xf numFmtId="181" fontId="6" fillId="0" borderId="0" xfId="33" applyNumberFormat="1" applyFont="1" applyFill="1" applyAlignment="1">
      <alignment vertical="center" wrapText="1"/>
      <protection/>
    </xf>
    <xf numFmtId="181" fontId="9" fillId="0" borderId="18" xfId="33" applyNumberFormat="1" applyFont="1" applyFill="1" applyBorder="1" applyAlignment="1">
      <alignment vertical="center"/>
      <protection/>
    </xf>
    <xf numFmtId="181" fontId="9" fillId="0" borderId="16" xfId="33" applyNumberFormat="1" applyFont="1" applyFill="1" applyBorder="1" applyAlignment="1">
      <alignment vertical="center"/>
      <protection/>
    </xf>
    <xf numFmtId="0" fontId="0" fillId="0" borderId="16" xfId="0" applyBorder="1" applyAlignment="1">
      <alignment vertical="center"/>
    </xf>
    <xf numFmtId="0" fontId="4" fillId="0" borderId="0" xfId="0" applyFont="1" applyAlignment="1">
      <alignment horizontal="lef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="80" zoomScaleNormal="80" zoomScalePageLayoutView="0" workbookViewId="0" topLeftCell="A1">
      <selection activeCell="A1" sqref="A1:E1"/>
    </sheetView>
  </sheetViews>
  <sheetFormatPr defaultColWidth="9.00390625" defaultRowHeight="16.5" customHeight="1"/>
  <cols>
    <col min="1" max="1" width="30.125" style="4" bestFit="1" customWidth="1"/>
    <col min="2" max="13" width="14.00390625" style="3" bestFit="1" customWidth="1"/>
    <col min="14" max="14" width="17.125" style="3" bestFit="1" customWidth="1"/>
    <col min="15" max="16384" width="8.75390625" style="3" customWidth="1"/>
  </cols>
  <sheetData>
    <row r="1" spans="1:14" s="15" customFormat="1" ht="30" customHeight="1">
      <c r="A1" s="22" t="s">
        <v>30</v>
      </c>
      <c r="B1" s="23"/>
      <c r="C1" s="23"/>
      <c r="D1" s="23"/>
      <c r="E1" s="24"/>
      <c r="F1" s="17"/>
      <c r="G1" s="17"/>
      <c r="H1" s="17"/>
      <c r="I1" s="17"/>
      <c r="J1" s="17"/>
      <c r="K1" s="17"/>
      <c r="L1" s="17"/>
      <c r="M1" s="17"/>
      <c r="N1" s="18"/>
    </row>
    <row r="2" spans="1:14" ht="30" customHeight="1">
      <c r="A2" s="5" t="s">
        <v>29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7" t="s">
        <v>12</v>
      </c>
    </row>
    <row r="3" spans="1:14" ht="45" customHeight="1">
      <c r="A3" s="8" t="s">
        <v>13</v>
      </c>
      <c r="B3" s="9">
        <v>42752</v>
      </c>
      <c r="C3" s="9">
        <v>93920</v>
      </c>
      <c r="D3" s="9">
        <v>68032</v>
      </c>
      <c r="E3" s="9">
        <v>68492</v>
      </c>
      <c r="F3" s="9">
        <v>66297</v>
      </c>
      <c r="G3" s="9">
        <v>90579</v>
      </c>
      <c r="H3" s="9">
        <v>80220</v>
      </c>
      <c r="I3" s="9">
        <v>92780</v>
      </c>
      <c r="J3" s="9">
        <v>52664</v>
      </c>
      <c r="K3" s="9">
        <v>83967</v>
      </c>
      <c r="L3" s="9">
        <v>75661</v>
      </c>
      <c r="M3" s="9">
        <v>75661</v>
      </c>
      <c r="N3" s="10">
        <f>SUM(B3:M3)</f>
        <v>891025</v>
      </c>
    </row>
    <row r="4" spans="1:14" ht="45" customHeight="1">
      <c r="A4" s="8" t="s">
        <v>14</v>
      </c>
      <c r="B4" s="9">
        <v>45263</v>
      </c>
      <c r="C4" s="9">
        <v>79145</v>
      </c>
      <c r="D4" s="9">
        <v>73722</v>
      </c>
      <c r="E4" s="9">
        <v>63478</v>
      </c>
      <c r="F4" s="9">
        <v>55649</v>
      </c>
      <c r="G4" s="9">
        <v>62831</v>
      </c>
      <c r="H4" s="9">
        <v>57531</v>
      </c>
      <c r="I4" s="9">
        <v>72862</v>
      </c>
      <c r="J4" s="9">
        <v>49968</v>
      </c>
      <c r="K4" s="9">
        <v>62450</v>
      </c>
      <c r="L4" s="9">
        <v>88048</v>
      </c>
      <c r="M4" s="9">
        <v>88048</v>
      </c>
      <c r="N4" s="10">
        <f aca="true" t="shared" si="0" ref="N4:N15">SUM(B4:M4)</f>
        <v>798995</v>
      </c>
    </row>
    <row r="5" spans="1:14" ht="45" customHeight="1">
      <c r="A5" s="8" t="s">
        <v>15</v>
      </c>
      <c r="B5" s="9">
        <v>18929</v>
      </c>
      <c r="C5" s="9">
        <v>17494</v>
      </c>
      <c r="D5" s="9">
        <v>13111</v>
      </c>
      <c r="E5" s="9">
        <v>16536</v>
      </c>
      <c r="F5" s="9">
        <v>16144</v>
      </c>
      <c r="G5" s="9">
        <v>9120</v>
      </c>
      <c r="H5" s="9">
        <v>13516</v>
      </c>
      <c r="I5" s="9">
        <v>11960</v>
      </c>
      <c r="J5" s="9">
        <v>7670</v>
      </c>
      <c r="K5" s="9">
        <v>12997</v>
      </c>
      <c r="L5" s="9">
        <v>13477</v>
      </c>
      <c r="M5" s="9">
        <v>13477</v>
      </c>
      <c r="N5" s="10">
        <f t="shared" si="0"/>
        <v>164431</v>
      </c>
    </row>
    <row r="6" spans="1:14" ht="45" customHeight="1">
      <c r="A6" s="8" t="s">
        <v>16</v>
      </c>
      <c r="B6" s="9">
        <v>18452</v>
      </c>
      <c r="C6" s="9">
        <v>18399</v>
      </c>
      <c r="D6" s="9">
        <v>10360</v>
      </c>
      <c r="E6" s="9">
        <v>16080</v>
      </c>
      <c r="F6" s="9">
        <v>15298</v>
      </c>
      <c r="G6" s="9">
        <v>11203</v>
      </c>
      <c r="H6" s="9">
        <v>18060</v>
      </c>
      <c r="I6" s="9">
        <v>15081</v>
      </c>
      <c r="J6" s="9">
        <v>9842</v>
      </c>
      <c r="K6" s="9">
        <v>14733</v>
      </c>
      <c r="L6" s="9">
        <v>10357</v>
      </c>
      <c r="M6" s="9">
        <v>10357</v>
      </c>
      <c r="N6" s="10">
        <f t="shared" si="0"/>
        <v>168222</v>
      </c>
    </row>
    <row r="7" spans="1:14" ht="45" customHeight="1">
      <c r="A7" s="8" t="s">
        <v>17</v>
      </c>
      <c r="B7" s="9">
        <v>21161</v>
      </c>
      <c r="C7" s="9">
        <v>19386</v>
      </c>
      <c r="D7" s="9">
        <v>16689</v>
      </c>
      <c r="E7" s="9">
        <v>19756</v>
      </c>
      <c r="F7" s="9">
        <v>18686</v>
      </c>
      <c r="G7" s="9">
        <v>11262</v>
      </c>
      <c r="H7" s="9">
        <v>14596</v>
      </c>
      <c r="I7" s="9">
        <v>13980</v>
      </c>
      <c r="J7" s="9">
        <v>11498</v>
      </c>
      <c r="K7" s="9">
        <v>19467</v>
      </c>
      <c r="L7" s="9">
        <v>16155</v>
      </c>
      <c r="M7" s="9">
        <v>16155</v>
      </c>
      <c r="N7" s="10">
        <f t="shared" si="0"/>
        <v>198791</v>
      </c>
    </row>
    <row r="8" spans="1:14" ht="45" customHeight="1">
      <c r="A8" s="8" t="s">
        <v>18</v>
      </c>
      <c r="B8" s="9">
        <v>18050</v>
      </c>
      <c r="C8" s="9">
        <v>16395</v>
      </c>
      <c r="D8" s="9">
        <v>12741</v>
      </c>
      <c r="E8" s="9">
        <v>25355</v>
      </c>
      <c r="F8" s="9">
        <v>25822</v>
      </c>
      <c r="G8" s="9">
        <v>21926</v>
      </c>
      <c r="H8" s="9">
        <v>29930</v>
      </c>
      <c r="I8" s="9">
        <v>29604</v>
      </c>
      <c r="J8" s="9">
        <v>19131</v>
      </c>
      <c r="K8" s="9">
        <v>23719</v>
      </c>
      <c r="L8" s="9">
        <v>18583</v>
      </c>
      <c r="M8" s="9">
        <v>18583</v>
      </c>
      <c r="N8" s="10">
        <f t="shared" si="0"/>
        <v>259839</v>
      </c>
    </row>
    <row r="9" spans="1:14" ht="45" customHeight="1">
      <c r="A9" s="8" t="s">
        <v>19</v>
      </c>
      <c r="B9" s="9">
        <v>36100</v>
      </c>
      <c r="C9" s="9">
        <v>32790</v>
      </c>
      <c r="D9" s="9">
        <v>25482</v>
      </c>
      <c r="E9" s="9">
        <v>50710</v>
      </c>
      <c r="F9" s="9">
        <v>51644</v>
      </c>
      <c r="G9" s="9">
        <v>43851</v>
      </c>
      <c r="H9" s="9">
        <v>59860</v>
      </c>
      <c r="I9" s="9">
        <v>59209</v>
      </c>
      <c r="J9" s="9">
        <v>38263</v>
      </c>
      <c r="K9" s="9">
        <v>47438</v>
      </c>
      <c r="L9" s="9">
        <v>37167</v>
      </c>
      <c r="M9" s="9">
        <v>37167</v>
      </c>
      <c r="N9" s="10">
        <f t="shared" si="0"/>
        <v>519681</v>
      </c>
    </row>
    <row r="10" spans="1:14" ht="45" customHeight="1">
      <c r="A10" s="8" t="s">
        <v>20</v>
      </c>
      <c r="B10" s="9">
        <v>4245</v>
      </c>
      <c r="C10" s="9">
        <v>3474</v>
      </c>
      <c r="D10" s="9">
        <v>2252</v>
      </c>
      <c r="E10" s="9">
        <v>3084</v>
      </c>
      <c r="F10" s="9">
        <v>3497</v>
      </c>
      <c r="G10" s="9">
        <v>2104</v>
      </c>
      <c r="H10" s="9">
        <v>2413</v>
      </c>
      <c r="I10" s="9">
        <v>2308</v>
      </c>
      <c r="J10" s="9">
        <v>2672</v>
      </c>
      <c r="K10" s="9">
        <v>3065</v>
      </c>
      <c r="L10" s="9">
        <v>2071</v>
      </c>
      <c r="M10" s="9">
        <v>2071</v>
      </c>
      <c r="N10" s="10">
        <f t="shared" si="0"/>
        <v>33256</v>
      </c>
    </row>
    <row r="11" spans="1:14" ht="45" customHeight="1">
      <c r="A11" s="8" t="s">
        <v>26</v>
      </c>
      <c r="B11" s="9">
        <v>15573</v>
      </c>
      <c r="C11" s="9">
        <v>18238</v>
      </c>
      <c r="D11" s="9">
        <v>8458</v>
      </c>
      <c r="E11" s="9">
        <v>12542</v>
      </c>
      <c r="F11" s="9">
        <v>11449</v>
      </c>
      <c r="G11" s="9">
        <v>10225</v>
      </c>
      <c r="H11" s="9">
        <v>11762</v>
      </c>
      <c r="I11" s="9">
        <v>12261</v>
      </c>
      <c r="J11" s="9">
        <v>8155</v>
      </c>
      <c r="K11" s="9">
        <v>11963</v>
      </c>
      <c r="L11" s="9">
        <v>7900</v>
      </c>
      <c r="M11" s="9">
        <v>7900</v>
      </c>
      <c r="N11" s="10">
        <f t="shared" si="0"/>
        <v>136426</v>
      </c>
    </row>
    <row r="12" spans="1:14" ht="45" customHeight="1">
      <c r="A12" s="8" t="s">
        <v>25</v>
      </c>
      <c r="B12" s="9">
        <v>2248</v>
      </c>
      <c r="C12" s="9">
        <v>5295</v>
      </c>
      <c r="D12" s="9">
        <v>4010</v>
      </c>
      <c r="E12" s="9">
        <v>5237</v>
      </c>
      <c r="F12" s="9">
        <v>4892</v>
      </c>
      <c r="G12" s="9">
        <v>3113</v>
      </c>
      <c r="H12" s="9">
        <v>3343</v>
      </c>
      <c r="I12" s="9">
        <v>4058</v>
      </c>
      <c r="J12" s="9">
        <v>4787</v>
      </c>
      <c r="K12" s="9">
        <v>4235</v>
      </c>
      <c r="L12" s="9">
        <v>3912</v>
      </c>
      <c r="M12" s="9">
        <v>3912</v>
      </c>
      <c r="N12" s="10">
        <f t="shared" si="0"/>
        <v>49042</v>
      </c>
    </row>
    <row r="13" spans="1:14" ht="45" customHeight="1">
      <c r="A13" s="8" t="s">
        <v>21</v>
      </c>
      <c r="B13" s="9">
        <v>89799</v>
      </c>
      <c r="C13" s="9">
        <v>92946</v>
      </c>
      <c r="D13" s="9">
        <v>55748</v>
      </c>
      <c r="E13" s="9">
        <v>94508</v>
      </c>
      <c r="F13" s="9">
        <v>93747</v>
      </c>
      <c r="G13" s="9">
        <v>84348</v>
      </c>
      <c r="H13" s="9">
        <v>149973</v>
      </c>
      <c r="I13" s="9">
        <v>148091</v>
      </c>
      <c r="J13" s="9">
        <v>68396</v>
      </c>
      <c r="K13" s="9">
        <v>105476</v>
      </c>
      <c r="L13" s="9">
        <v>63248</v>
      </c>
      <c r="M13" s="9">
        <v>63248</v>
      </c>
      <c r="N13" s="10">
        <f t="shared" si="0"/>
        <v>1109528</v>
      </c>
    </row>
    <row r="14" spans="1:14" ht="45" customHeight="1">
      <c r="A14" s="8" t="s">
        <v>22</v>
      </c>
      <c r="B14" s="9">
        <v>6716</v>
      </c>
      <c r="C14" s="9">
        <v>7991</v>
      </c>
      <c r="D14" s="9">
        <v>6106</v>
      </c>
      <c r="E14" s="9">
        <v>6272</v>
      </c>
      <c r="F14" s="9">
        <v>6364</v>
      </c>
      <c r="G14" s="9">
        <v>6363</v>
      </c>
      <c r="H14" s="9">
        <v>7924</v>
      </c>
      <c r="I14" s="9">
        <v>9102</v>
      </c>
      <c r="J14" s="9">
        <v>7031</v>
      </c>
      <c r="K14" s="9">
        <v>13669</v>
      </c>
      <c r="L14" s="9">
        <v>11947</v>
      </c>
      <c r="M14" s="9">
        <v>11947</v>
      </c>
      <c r="N14" s="10">
        <f t="shared" si="0"/>
        <v>101432</v>
      </c>
    </row>
    <row r="15" spans="1:14" ht="45" customHeight="1">
      <c r="A15" s="8" t="s">
        <v>23</v>
      </c>
      <c r="B15" s="9">
        <v>4668</v>
      </c>
      <c r="C15" s="9">
        <v>3397</v>
      </c>
      <c r="D15" s="9">
        <v>2955</v>
      </c>
      <c r="E15" s="9">
        <v>6155</v>
      </c>
      <c r="F15" s="9">
        <v>4106</v>
      </c>
      <c r="G15" s="9">
        <v>3773</v>
      </c>
      <c r="H15" s="9">
        <v>5319</v>
      </c>
      <c r="I15" s="9">
        <v>6162</v>
      </c>
      <c r="J15" s="9">
        <v>4931</v>
      </c>
      <c r="K15" s="9">
        <v>4383</v>
      </c>
      <c r="L15" s="9">
        <v>4892</v>
      </c>
      <c r="M15" s="9">
        <v>4892</v>
      </c>
      <c r="N15" s="10">
        <f t="shared" si="0"/>
        <v>55633</v>
      </c>
    </row>
    <row r="16" spans="1:14" ht="30" customHeight="1" thickBot="1">
      <c r="A16" s="11" t="s">
        <v>12</v>
      </c>
      <c r="B16" s="12">
        <f aca="true" t="shared" si="1" ref="B16:M16">SUM(B3:B15)</f>
        <v>323956</v>
      </c>
      <c r="C16" s="12">
        <f t="shared" si="1"/>
        <v>408870</v>
      </c>
      <c r="D16" s="12">
        <f t="shared" si="1"/>
        <v>299666</v>
      </c>
      <c r="E16" s="12">
        <f t="shared" si="1"/>
        <v>388205</v>
      </c>
      <c r="F16" s="12">
        <f t="shared" si="1"/>
        <v>373595</v>
      </c>
      <c r="G16" s="12">
        <f t="shared" si="1"/>
        <v>360698</v>
      </c>
      <c r="H16" s="12">
        <f t="shared" si="1"/>
        <v>454447</v>
      </c>
      <c r="I16" s="12">
        <f t="shared" si="1"/>
        <v>477458</v>
      </c>
      <c r="J16" s="12">
        <f t="shared" si="1"/>
        <v>285008</v>
      </c>
      <c r="K16" s="12">
        <f t="shared" si="1"/>
        <v>407562</v>
      </c>
      <c r="L16" s="12">
        <f t="shared" si="1"/>
        <v>353418</v>
      </c>
      <c r="M16" s="12">
        <f t="shared" si="1"/>
        <v>353418</v>
      </c>
      <c r="N16" s="13">
        <f>SUM(B16:M16)</f>
        <v>4486301</v>
      </c>
    </row>
    <row r="17" spans="1:14" ht="30" customHeight="1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30" customHeight="1">
      <c r="A18" s="21" t="s">
        <v>24</v>
      </c>
      <c r="B18" s="21"/>
      <c r="C18" s="14"/>
      <c r="D18" s="14"/>
      <c r="E18" s="14"/>
      <c r="F18" s="14"/>
      <c r="G18" s="14"/>
      <c r="H18" s="14"/>
      <c r="I18" s="14"/>
      <c r="J18" s="1"/>
      <c r="K18" s="1"/>
      <c r="L18" s="1"/>
      <c r="M18" s="1"/>
      <c r="N18" s="1"/>
    </row>
    <row r="19" spans="1:14" ht="19.5">
      <c r="A19" s="19" t="s">
        <v>27</v>
      </c>
      <c r="B19" s="20"/>
      <c r="C19" s="20"/>
      <c r="D19" s="20"/>
      <c r="E19" s="20"/>
      <c r="F19" s="20"/>
      <c r="G19" s="20"/>
      <c r="H19" s="14"/>
      <c r="I19" s="14"/>
      <c r="J19" s="1"/>
      <c r="K19" s="1"/>
      <c r="L19" s="1"/>
      <c r="M19" s="1"/>
      <c r="N19" s="1"/>
    </row>
    <row r="20" spans="1:14" ht="19.5">
      <c r="A20" s="19" t="s">
        <v>28</v>
      </c>
      <c r="B20" s="20"/>
      <c r="C20" s="20"/>
      <c r="D20" s="20"/>
      <c r="E20" s="20"/>
      <c r="F20" s="20"/>
      <c r="G20" s="20"/>
      <c r="H20" s="20"/>
      <c r="I20" s="20"/>
      <c r="J20" s="1"/>
      <c r="K20" s="1"/>
      <c r="L20" s="1"/>
      <c r="M20" s="1"/>
      <c r="N20" s="1"/>
    </row>
    <row r="21" ht="16.5" customHeight="1">
      <c r="A21" s="16"/>
    </row>
    <row r="22" spans="1:9" ht="16.5" customHeight="1">
      <c r="A22" s="25"/>
      <c r="B22" s="25"/>
      <c r="C22" s="25"/>
      <c r="D22" s="25"/>
      <c r="E22" s="25"/>
      <c r="F22" s="25"/>
      <c r="G22" s="25"/>
      <c r="H22" s="25"/>
      <c r="I22" s="25"/>
    </row>
  </sheetData>
  <sheetProtection/>
  <mergeCells count="5">
    <mergeCell ref="A20:I20"/>
    <mergeCell ref="A18:B18"/>
    <mergeCell ref="A19:G19"/>
    <mergeCell ref="A1:E1"/>
    <mergeCell ref="A22:I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 customHeight="1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2018-10-02T06:07:39Z</dcterms:modified>
  <cp:category/>
  <cp:version/>
  <cp:contentType/>
  <cp:contentStatus/>
</cp:coreProperties>
</file>